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62" i="1"/>
  <c r="H43" i="1"/>
  <c r="H195" i="1"/>
  <c r="F195" i="1"/>
  <c r="I195" i="1"/>
  <c r="G195" i="1"/>
  <c r="J195" i="1"/>
  <c r="L195" i="1"/>
  <c r="I176" i="1"/>
  <c r="H176" i="1"/>
  <c r="G176" i="1"/>
  <c r="J176" i="1"/>
  <c r="L176" i="1"/>
  <c r="F176" i="1"/>
  <c r="L157" i="1"/>
  <c r="I157" i="1"/>
  <c r="H157" i="1"/>
  <c r="G157" i="1"/>
  <c r="J157" i="1"/>
  <c r="F157" i="1"/>
  <c r="I138" i="1"/>
  <c r="H138" i="1"/>
  <c r="G138" i="1"/>
  <c r="J138" i="1"/>
  <c r="L138" i="1"/>
  <c r="F138" i="1"/>
  <c r="J119" i="1"/>
  <c r="H119" i="1"/>
  <c r="L119" i="1"/>
  <c r="G119" i="1"/>
  <c r="F119" i="1"/>
  <c r="F100" i="1"/>
  <c r="J100" i="1"/>
  <c r="I100" i="1"/>
  <c r="H100" i="1"/>
  <c r="G100" i="1"/>
  <c r="L100" i="1"/>
  <c r="I81" i="1"/>
  <c r="H81" i="1"/>
  <c r="G81" i="1"/>
  <c r="J81" i="1"/>
  <c r="L81" i="1"/>
  <c r="F81" i="1"/>
  <c r="I62" i="1"/>
  <c r="L62" i="1"/>
  <c r="J62" i="1"/>
  <c r="G62" i="1"/>
  <c r="F62" i="1"/>
  <c r="I43" i="1"/>
  <c r="G43" i="1"/>
  <c r="J43" i="1"/>
  <c r="L43" i="1"/>
  <c r="F43" i="1"/>
  <c r="I24" i="1"/>
  <c r="H24" i="1"/>
  <c r="G24" i="1"/>
  <c r="J24" i="1"/>
  <c r="L24" i="1"/>
  <c r="F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<sst xmlns="http://schemas.openxmlformats.org/spreadsheetml/2006/main" count="273" uniqueCount="79">
  <si>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</si>
  <si>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</si>
  <si>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</si>
  <si>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</si>
  <si>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</si>
  <si>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</si>
  <si>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</si>
  <si>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</si>
  <si>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</si>
  <si>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</si>
  <si>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</si>
  <si>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</si>
  <si>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</si>
  <si>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</si>
  <si>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</si>
  <si>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</si>
  <si>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</si>
  <si>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</si>
  <si>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</si>
  <si>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</si>
  <si>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</si>
  <si>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</si>
  <si>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</si>
  <si>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</si>
  <si>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</si>
  <si>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</si>
  <si>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</si>
  <si>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</si>
  <si>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</si>
  <si>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</si>
  <si>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</si>
  <si>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</si>
  <si>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</si>
  <si>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</si>
  <si>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</si>
  <si>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</si>
  <si>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</si>
  <si>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</si>
  <si>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</si>
  <si>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</si>
  <si>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Щи из свежей капусты  с кукрицей</t>
  </si>
  <si>
    <t>Рожки отварные</t>
  </si>
  <si>
    <t>"Целебный"</t>
  </si>
  <si>
    <t>Компот из сухофруктов</t>
  </si>
  <si>
    <t>Печенье</t>
  </si>
  <si>
    <t>Рассольник с курицей</t>
  </si>
  <si>
    <t>Целебный</t>
  </si>
  <si>
    <t>Суп картофельный с вермишелью и курицей</t>
  </si>
  <si>
    <t>Капуста тушёная</t>
  </si>
  <si>
    <t>Голень отварная цыплёнка</t>
  </si>
  <si>
    <t>Суп картофельный с горохом ,курицей</t>
  </si>
  <si>
    <t>Борщ из свежей капусты с курицей</t>
  </si>
  <si>
    <t>Суп картофельный с рисом и курицей</t>
  </si>
  <si>
    <t>Гуляш из мяса</t>
  </si>
  <si>
    <t>Каша гречневая рассыпчатая</t>
  </si>
  <si>
    <t>Компот из свежих фруктов</t>
  </si>
  <si>
    <t>Суп гороховый с курицей</t>
  </si>
  <si>
    <t>Рис отварной</t>
  </si>
  <si>
    <t>Руженцева</t>
  </si>
  <si>
    <t>МКОУ "СОШ №1" им.Шелаева А.С. г.Кирова Калужской области</t>
  </si>
  <si>
    <t xml:space="preserve">директор </t>
  </si>
  <si>
    <t>сладкое</t>
  </si>
  <si>
    <t>Вафли</t>
  </si>
  <si>
    <t>Биточки из мяса</t>
  </si>
  <si>
    <t>сок</t>
  </si>
  <si>
    <t>Сок</t>
  </si>
  <si>
    <t>Плов из мяса</t>
  </si>
  <si>
    <t>Сладкое</t>
  </si>
  <si>
    <t>Печень в соусе</t>
  </si>
  <si>
    <t>Суп картофельный с  курицей</t>
  </si>
  <si>
    <t>Котлета  из мяса</t>
  </si>
  <si>
    <t>Жаркое по домашнему</t>
  </si>
  <si>
    <t>Тушёная капуста с мясом</t>
  </si>
  <si>
    <t>Щи из свежей капусты с курицей</t>
  </si>
  <si>
    <t>Котлеты из рыбы</t>
  </si>
  <si>
    <t>Мандарин</t>
  </si>
  <si>
    <t xml:space="preserve">    </t>
  </si>
  <si>
    <t>Суп картофельный  с рыбой</t>
  </si>
  <si>
    <t>Голень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</si>
</sst>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59</v>
      </c>
      <c r="D1" s="51"/>
      <c r="E1" s="51"/>
      <c r="F1" s="12" t="s">
        <v>16</v>
      </c>
      <c r="G1" s="2" t="s">
        <v>17</v>
      </c>
      <c r="H1" s="52" t="s">
        <v>60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270</v>
      </c>
      <c r="G15" s="43">
        <v>3</v>
      </c>
      <c r="H15" s="43">
        <v>3</v>
      </c>
      <c r="I15" s="43">
        <v>21</v>
      </c>
      <c r="J15" s="43">
        <v>120</v>
      </c>
      <c r="K15" s="44">
        <v>196</v>
      </c>
      <c r="L15" s="43">
        <v>17.23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21</v>
      </c>
      <c r="H16" s="43">
        <v>11</v>
      </c>
      <c r="I16" s="43">
        <v>6</v>
      </c>
      <c r="J16" s="43">
        <v>279</v>
      </c>
      <c r="K16" s="44">
        <v>632</v>
      </c>
      <c r="L16" s="43">
        <v>44.64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200</v>
      </c>
      <c r="G17" s="43">
        <v>11</v>
      </c>
      <c r="H17" s="43">
        <v>15</v>
      </c>
      <c r="I17" s="43">
        <v>55</v>
      </c>
      <c r="J17" s="43">
        <v>404</v>
      </c>
      <c r="K17" s="44">
        <v>744</v>
      </c>
      <c r="L17" s="43">
        <v>9.7100000000000009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1</v>
      </c>
      <c r="I18" s="43">
        <v>22</v>
      </c>
      <c r="J18" s="43">
        <v>130</v>
      </c>
      <c r="K18" s="44">
        <v>933</v>
      </c>
      <c r="L18" s="43">
        <v>3.33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</v>
      </c>
      <c r="H20" s="43">
        <v>1</v>
      </c>
      <c r="I20" s="43">
        <v>23</v>
      </c>
      <c r="J20" s="43">
        <v>108</v>
      </c>
      <c r="K20" s="44">
        <v>108</v>
      </c>
      <c r="L20" s="43">
        <v>2.85</v>
      </c>
    </row>
    <row r="21" spans="1:12" ht="15" x14ac:dyDescent="0.25">
      <c r="A21" s="23"/>
      <c r="B21" s="15"/>
      <c r="C21" s="11"/>
      <c r="D21" s="6" t="s">
        <v>61</v>
      </c>
      <c r="E21" s="42" t="s">
        <v>62</v>
      </c>
      <c r="F21" s="43">
        <v>44</v>
      </c>
      <c r="G21" s="43">
        <v>3</v>
      </c>
      <c r="H21" s="43">
        <v>10</v>
      </c>
      <c r="I21" s="43">
        <v>30</v>
      </c>
      <c r="J21" s="43">
        <v>216</v>
      </c>
      <c r="K21" s="44"/>
      <c r="L21" s="43">
        <v>7.24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914</v>
      </c>
      <c r="G23" s="19">
        <f t="shared" ref="G23:J23" si="2">SUM(G14:G22)</f>
        <v>42</v>
      </c>
      <c r="H23" s="19">
        <f t="shared" si="2"/>
        <v>41</v>
      </c>
      <c r="I23" s="19">
        <f t="shared" si="2"/>
        <v>157</v>
      </c>
      <c r="J23" s="19">
        <f t="shared" si="2"/>
        <v>1257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914</v>
      </c>
      <c r="G24" s="32">
        <f t="shared" ref="G24:J24" si="4">G13+G23</f>
        <v>42</v>
      </c>
      <c r="H24" s="32">
        <f t="shared" si="4"/>
        <v>41</v>
      </c>
      <c r="I24" s="32">
        <f t="shared" si="4"/>
        <v>157</v>
      </c>
      <c r="J24" s="32">
        <f t="shared" si="4"/>
        <v>1257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265</v>
      </c>
      <c r="G34" s="43">
        <v>3</v>
      </c>
      <c r="H34" s="43">
        <v>5</v>
      </c>
      <c r="I34" s="43">
        <v>20</v>
      </c>
      <c r="J34" s="43">
        <v>167</v>
      </c>
      <c r="K34" s="44">
        <v>208</v>
      </c>
      <c r="L34" s="43">
        <v>14.14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105</v>
      </c>
      <c r="G35" s="43">
        <v>16</v>
      </c>
      <c r="H35" s="43">
        <v>14</v>
      </c>
      <c r="I35" s="43">
        <v>16</v>
      </c>
      <c r="J35" s="43">
        <v>261</v>
      </c>
      <c r="K35" s="44">
        <v>657</v>
      </c>
      <c r="L35" s="43">
        <v>29.29</v>
      </c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5</v>
      </c>
      <c r="H36" s="43">
        <v>6</v>
      </c>
      <c r="I36" s="43">
        <v>35</v>
      </c>
      <c r="J36" s="43">
        <v>204</v>
      </c>
      <c r="K36" s="44">
        <v>753</v>
      </c>
      <c r="L36" s="43">
        <v>8.08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1</v>
      </c>
      <c r="H37" s="43">
        <v>1</v>
      </c>
      <c r="I37" s="43">
        <v>22</v>
      </c>
      <c r="J37" s="43">
        <v>130</v>
      </c>
      <c r="K37" s="44">
        <v>924</v>
      </c>
      <c r="L37" s="43">
        <v>3.33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</v>
      </c>
      <c r="H39" s="43">
        <v>1</v>
      </c>
      <c r="I39" s="43">
        <v>23</v>
      </c>
      <c r="J39" s="43">
        <v>108</v>
      </c>
      <c r="K39" s="44"/>
      <c r="L39" s="43">
        <v>2.85</v>
      </c>
    </row>
    <row r="40" spans="1:12" ht="15" x14ac:dyDescent="0.25">
      <c r="A40" s="14"/>
      <c r="B40" s="15"/>
      <c r="C40" s="11"/>
      <c r="D40" s="6" t="s">
        <v>61</v>
      </c>
      <c r="E40" s="42" t="s">
        <v>62</v>
      </c>
      <c r="F40" s="43">
        <v>84</v>
      </c>
      <c r="G40" s="43">
        <v>6</v>
      </c>
      <c r="H40" s="43">
        <v>19</v>
      </c>
      <c r="I40" s="43">
        <v>73</v>
      </c>
      <c r="J40" s="43">
        <v>412</v>
      </c>
      <c r="K40" s="44"/>
      <c r="L40" s="43">
        <v>13.81</v>
      </c>
    </row>
    <row r="41" spans="1:12" ht="15" x14ac:dyDescent="0.25">
      <c r="A41" s="14"/>
      <c r="B41" s="15"/>
      <c r="C41" s="11"/>
      <c r="D41" s="6" t="s">
        <v>64</v>
      </c>
      <c r="E41" s="42" t="s">
        <v>65</v>
      </c>
      <c r="F41" s="43">
        <v>200</v>
      </c>
      <c r="G41" s="43">
        <v>1</v>
      </c>
      <c r="H41" s="43">
        <v>0</v>
      </c>
      <c r="I41" s="43">
        <v>21</v>
      </c>
      <c r="J41" s="43">
        <v>88</v>
      </c>
      <c r="K41" s="44"/>
      <c r="L41" s="43">
        <v>13.5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1054</v>
      </c>
      <c r="G42" s="19">
        <f t="shared" ref="G42" si="10">SUM(G33:G41)</f>
        <v>35</v>
      </c>
      <c r="H42" s="19">
        <f t="shared" ref="H42" si="11">SUM(H33:H41)</f>
        <v>46</v>
      </c>
      <c r="I42" s="19">
        <f t="shared" ref="I42" si="12">SUM(I33:I41)</f>
        <v>210</v>
      </c>
      <c r="J42" s="19">
        <f t="shared" ref="J42:L42" si="13">SUM(J33:J41)</f>
        <v>1370</v>
      </c>
      <c r="K42" s="25"/>
      <c r="L42" s="19">
        <f t="shared" si="13"/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1054</v>
      </c>
      <c r="G43" s="32">
        <f t="shared" ref="G43" si="14">G32+G42</f>
        <v>35</v>
      </c>
      <c r="H43" s="32">
        <f t="shared" ref="H43" si="15">H32+H42</f>
        <v>46</v>
      </c>
      <c r="I43" s="32">
        <f t="shared" ref="I43" si="16">I32+I42</f>
        <v>210</v>
      </c>
      <c r="J43" s="32">
        <f t="shared" ref="J43:L43" si="17">J32+J42</f>
        <v>1370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265</v>
      </c>
      <c r="G53" s="43">
        <v>3</v>
      </c>
      <c r="H53" s="43">
        <v>3</v>
      </c>
      <c r="I53" s="43">
        <v>21</v>
      </c>
      <c r="J53" s="43">
        <v>121</v>
      </c>
      <c r="K53" s="44">
        <v>233</v>
      </c>
      <c r="L53" s="43">
        <v>13.55</v>
      </c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19</v>
      </c>
      <c r="H54" s="43">
        <v>7</v>
      </c>
      <c r="I54" s="43">
        <v>1</v>
      </c>
      <c r="J54" s="43">
        <v>303</v>
      </c>
      <c r="K54" s="44">
        <v>697</v>
      </c>
      <c r="L54" s="43">
        <v>33.65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200</v>
      </c>
      <c r="G55" s="43">
        <v>5</v>
      </c>
      <c r="H55" s="43">
        <v>9</v>
      </c>
      <c r="I55" s="43">
        <v>21</v>
      </c>
      <c r="J55" s="43">
        <v>152</v>
      </c>
      <c r="K55" s="44">
        <v>342</v>
      </c>
      <c r="L55" s="43">
        <v>14.58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1</v>
      </c>
      <c r="I56" s="43">
        <v>22</v>
      </c>
      <c r="J56" s="43">
        <v>130</v>
      </c>
      <c r="K56" s="44">
        <v>933</v>
      </c>
      <c r="L56" s="43">
        <v>3.33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1</v>
      </c>
      <c r="I58" s="43">
        <v>12</v>
      </c>
      <c r="J58" s="43">
        <v>60</v>
      </c>
      <c r="K58" s="44"/>
      <c r="L58" s="43">
        <v>2.85</v>
      </c>
    </row>
    <row r="59" spans="1:12" ht="15" x14ac:dyDescent="0.25">
      <c r="A59" s="23"/>
      <c r="B59" s="15"/>
      <c r="C59" s="11"/>
      <c r="D59" s="6" t="s">
        <v>61</v>
      </c>
      <c r="E59" s="42" t="s">
        <v>44</v>
      </c>
      <c r="F59" s="43">
        <v>30</v>
      </c>
      <c r="G59" s="43">
        <v>2</v>
      </c>
      <c r="H59" s="43">
        <v>3</v>
      </c>
      <c r="I59" s="43">
        <v>21</v>
      </c>
      <c r="J59" s="43">
        <v>120</v>
      </c>
      <c r="K59" s="44"/>
      <c r="L59" s="43">
        <v>3.54</v>
      </c>
    </row>
    <row r="60" spans="1:12" ht="15" x14ac:dyDescent="0.25">
      <c r="A60" s="23"/>
      <c r="B60" s="15"/>
      <c r="C60" s="11"/>
      <c r="D60" s="6" t="s">
        <v>64</v>
      </c>
      <c r="E60" s="42" t="s">
        <v>65</v>
      </c>
      <c r="F60" s="43">
        <v>200</v>
      </c>
      <c r="G60" s="43">
        <v>1</v>
      </c>
      <c r="H60" s="43">
        <v>0</v>
      </c>
      <c r="I60" s="43">
        <v>21</v>
      </c>
      <c r="J60" s="43">
        <v>88</v>
      </c>
      <c r="K60" s="44"/>
      <c r="L60" s="43">
        <v>13.5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1025</v>
      </c>
      <c r="G61" s="19">
        <f t="shared" ref="G61" si="22">SUM(G52:G60)</f>
        <v>33</v>
      </c>
      <c r="H61" s="19">
        <f t="shared" ref="H61" si="23">SUM(H52:H60)</f>
        <v>24</v>
      </c>
      <c r="I61" s="19">
        <f t="shared" ref="I61" si="24">SUM(I52:I60)</f>
        <v>119</v>
      </c>
      <c r="J61" s="19">
        <f t="shared" ref="J61:L61" si="25">SUM(J52:J60)</f>
        <v>974</v>
      </c>
      <c r="K61" s="25"/>
      <c r="L61" s="19">
        <f t="shared" si="25"/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1025</v>
      </c>
      <c r="G62" s="32">
        <f t="shared" ref="G62" si="26">G51+G61</f>
        <v>33</v>
      </c>
      <c r="H62" s="32">
        <f t="shared" ref="H62" si="27">H51+H61</f>
        <v>24</v>
      </c>
      <c r="I62" s="32">
        <f t="shared" ref="I62" si="28">I51+I61</f>
        <v>119</v>
      </c>
      <c r="J62" s="32">
        <f t="shared" ref="J62:L62" si="29">J51+J61</f>
        <v>974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265</v>
      </c>
      <c r="G72" s="43">
        <v>2</v>
      </c>
      <c r="H72" s="43">
        <v>5</v>
      </c>
      <c r="I72" s="43">
        <v>125</v>
      </c>
      <c r="J72" s="43">
        <v>218</v>
      </c>
      <c r="K72" s="44">
        <v>175</v>
      </c>
      <c r="L72" s="43">
        <v>15.01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250</v>
      </c>
      <c r="G73" s="43">
        <v>25</v>
      </c>
      <c r="H73" s="43">
        <v>21</v>
      </c>
      <c r="I73" s="43">
        <v>45</v>
      </c>
      <c r="J73" s="43">
        <v>413</v>
      </c>
      <c r="K73" s="44">
        <v>642</v>
      </c>
      <c r="L73" s="43">
        <v>37.97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1</v>
      </c>
      <c r="I75" s="43">
        <v>22</v>
      </c>
      <c r="J75" s="43">
        <v>130</v>
      </c>
      <c r="K75" s="44">
        <v>933</v>
      </c>
      <c r="L75" s="43">
        <v>3.33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</v>
      </c>
      <c r="H77" s="43">
        <v>1</v>
      </c>
      <c r="I77" s="43">
        <v>19</v>
      </c>
      <c r="J77" s="43">
        <v>100</v>
      </c>
      <c r="K77" s="44"/>
      <c r="L77" s="43">
        <v>2.85</v>
      </c>
    </row>
    <row r="78" spans="1:12" ht="15" x14ac:dyDescent="0.25">
      <c r="A78" s="23"/>
      <c r="B78" s="15"/>
      <c r="C78" s="11"/>
      <c r="D78" s="6" t="s">
        <v>67</v>
      </c>
      <c r="E78" s="42" t="s">
        <v>44</v>
      </c>
      <c r="F78" s="43">
        <v>30</v>
      </c>
      <c r="G78" s="43">
        <v>2</v>
      </c>
      <c r="H78" s="43">
        <v>3</v>
      </c>
      <c r="I78" s="43">
        <v>21</v>
      </c>
      <c r="J78" s="43">
        <v>120</v>
      </c>
      <c r="K78" s="44"/>
      <c r="L78" s="43">
        <v>3.54</v>
      </c>
    </row>
    <row r="79" spans="1:12" ht="15" x14ac:dyDescent="0.25">
      <c r="A79" s="23"/>
      <c r="B79" s="15"/>
      <c r="C79" s="11"/>
      <c r="D79" s="6" t="s">
        <v>24</v>
      </c>
      <c r="E79" s="42" t="s">
        <v>75</v>
      </c>
      <c r="F79" s="43">
        <v>150</v>
      </c>
      <c r="G79" s="43">
        <v>1</v>
      </c>
      <c r="H79" s="43">
        <v>1</v>
      </c>
      <c r="I79" s="43">
        <v>20</v>
      </c>
      <c r="J79" s="43">
        <v>94</v>
      </c>
      <c r="K79" s="44"/>
      <c r="L79" s="43">
        <v>22.3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34</v>
      </c>
      <c r="H80" s="19">
        <f t="shared" ref="H80" si="35">SUM(H71:H79)</f>
        <v>32</v>
      </c>
      <c r="I80" s="19">
        <f t="shared" ref="I80" si="36">SUM(I71:I79)</f>
        <v>252</v>
      </c>
      <c r="J80" s="19">
        <f t="shared" ref="J80:L80" si="37">SUM(J71:J79)</f>
        <v>1075</v>
      </c>
      <c r="K80" s="25"/>
      <c r="L80" s="19">
        <f t="shared" si="37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945</v>
      </c>
      <c r="G81" s="32">
        <f t="shared" ref="G81" si="38">G70+G80</f>
        <v>34</v>
      </c>
      <c r="H81" s="32">
        <f t="shared" ref="H81" si="39">H70+H80</f>
        <v>32</v>
      </c>
      <c r="I81" s="32">
        <f t="shared" ref="I81" si="40">I70+I80</f>
        <v>252</v>
      </c>
      <c r="J81" s="32">
        <f t="shared" ref="J81:L81" si="41">J70+J80</f>
        <v>1075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265</v>
      </c>
      <c r="G91" s="43">
        <v>2</v>
      </c>
      <c r="H91" s="43">
        <v>5</v>
      </c>
      <c r="I91" s="43">
        <v>125</v>
      </c>
      <c r="J91" s="43">
        <v>218</v>
      </c>
      <c r="K91" s="44">
        <v>175</v>
      </c>
      <c r="L91" s="43">
        <v>14.96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14</v>
      </c>
      <c r="H92" s="43">
        <v>14</v>
      </c>
      <c r="I92" s="43">
        <v>4</v>
      </c>
      <c r="J92" s="43">
        <v>195</v>
      </c>
      <c r="K92" s="44">
        <v>619</v>
      </c>
      <c r="L92" s="43">
        <v>30.81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200</v>
      </c>
      <c r="G93" s="43">
        <v>5</v>
      </c>
      <c r="H93" s="43">
        <v>6</v>
      </c>
      <c r="I93" s="43">
        <v>35</v>
      </c>
      <c r="J93" s="43">
        <v>204</v>
      </c>
      <c r="K93" s="44">
        <v>753</v>
      </c>
      <c r="L93" s="43">
        <v>8.08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1</v>
      </c>
      <c r="I94" s="43">
        <v>22</v>
      </c>
      <c r="J94" s="43">
        <v>130</v>
      </c>
      <c r="K94" s="44">
        <v>933</v>
      </c>
      <c r="L94" s="43">
        <v>3.33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</v>
      </c>
      <c r="H96" s="43">
        <v>1</v>
      </c>
      <c r="I96" s="43">
        <v>19</v>
      </c>
      <c r="J96" s="43">
        <v>100</v>
      </c>
      <c r="K96" s="44"/>
      <c r="L96" s="43">
        <v>2.85</v>
      </c>
    </row>
    <row r="97" spans="1:12" ht="15" x14ac:dyDescent="0.25">
      <c r="A97" s="23"/>
      <c r="B97" s="15"/>
      <c r="C97" s="11"/>
      <c r="D97" s="6" t="s">
        <v>24</v>
      </c>
      <c r="E97" s="42" t="s">
        <v>39</v>
      </c>
      <c r="F97" s="43">
        <v>176</v>
      </c>
      <c r="G97" s="43">
        <v>1</v>
      </c>
      <c r="H97" s="43">
        <v>1</v>
      </c>
      <c r="I97" s="43">
        <v>16</v>
      </c>
      <c r="J97" s="43">
        <v>70</v>
      </c>
      <c r="K97" s="44"/>
      <c r="L97" s="43">
        <v>11.47</v>
      </c>
    </row>
    <row r="98" spans="1:12" ht="15" x14ac:dyDescent="0.25">
      <c r="A98" s="23"/>
      <c r="B98" s="15"/>
      <c r="C98" s="11"/>
      <c r="D98" s="6" t="s">
        <v>64</v>
      </c>
      <c r="E98" s="42" t="s">
        <v>65</v>
      </c>
      <c r="F98" s="43">
        <v>200</v>
      </c>
      <c r="G98" s="43">
        <v>1</v>
      </c>
      <c r="H98" s="43">
        <v>0</v>
      </c>
      <c r="I98" s="43">
        <v>22</v>
      </c>
      <c r="J98" s="43">
        <v>88</v>
      </c>
      <c r="K98" s="44"/>
      <c r="L98" s="43">
        <v>13.5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1191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243</v>
      </c>
      <c r="J99" s="19">
        <f t="shared" ref="J99:L99" si="49">SUM(J90:J98)</f>
        <v>1005</v>
      </c>
      <c r="K99" s="25"/>
      <c r="L99" s="19">
        <f t="shared" si="49"/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1191</v>
      </c>
      <c r="G100" s="32">
        <f t="shared" ref="G100" si="50">G89+G99</f>
        <v>27</v>
      </c>
      <c r="H100" s="32">
        <f t="shared" ref="H100" si="51">H89+H99</f>
        <v>28</v>
      </c>
      <c r="I100" s="32">
        <f t="shared" ref="I100" si="52">I89+I99</f>
        <v>243</v>
      </c>
      <c r="J100" s="32">
        <f t="shared" ref="J100:L100" si="53">J89+J99</f>
        <v>1005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265</v>
      </c>
      <c r="G110" s="43">
        <v>3</v>
      </c>
      <c r="H110" s="43">
        <v>3</v>
      </c>
      <c r="I110" s="43">
        <v>21</v>
      </c>
      <c r="J110" s="43">
        <v>119</v>
      </c>
      <c r="K110" s="44">
        <v>215</v>
      </c>
      <c r="L110" s="43">
        <v>15.38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105</v>
      </c>
      <c r="G111" s="43">
        <v>16</v>
      </c>
      <c r="H111" s="43">
        <v>14</v>
      </c>
      <c r="I111" s="43">
        <v>16</v>
      </c>
      <c r="J111" s="43">
        <v>261</v>
      </c>
      <c r="K111" s="44">
        <v>657</v>
      </c>
      <c r="L111" s="43">
        <v>29.35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200</v>
      </c>
      <c r="G112" s="43">
        <v>11</v>
      </c>
      <c r="H112" s="43">
        <v>16</v>
      </c>
      <c r="I112" s="43">
        <v>54</v>
      </c>
      <c r="J112" s="43">
        <v>404</v>
      </c>
      <c r="K112" s="44">
        <v>744</v>
      </c>
      <c r="L112" s="43">
        <v>9.7100000000000009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1</v>
      </c>
      <c r="I113" s="43">
        <v>22</v>
      </c>
      <c r="J113" s="43">
        <v>130</v>
      </c>
      <c r="K113" s="44">
        <v>933</v>
      </c>
      <c r="L113" s="43">
        <v>3.33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</v>
      </c>
      <c r="H115" s="43">
        <v>1</v>
      </c>
      <c r="I115" s="43">
        <v>19</v>
      </c>
      <c r="J115" s="43">
        <v>100</v>
      </c>
      <c r="K115" s="44"/>
      <c r="L115" s="43">
        <v>2.85</v>
      </c>
    </row>
    <row r="116" spans="1:12" ht="15" x14ac:dyDescent="0.25">
      <c r="A116" s="23"/>
      <c r="B116" s="15"/>
      <c r="C116" s="11"/>
      <c r="D116" s="6" t="s">
        <v>64</v>
      </c>
      <c r="E116" s="42" t="s">
        <v>65</v>
      </c>
      <c r="F116" s="43">
        <v>200</v>
      </c>
      <c r="G116" s="43">
        <v>1</v>
      </c>
      <c r="H116" s="43">
        <v>0</v>
      </c>
      <c r="I116" s="43">
        <v>21</v>
      </c>
      <c r="J116" s="43">
        <v>88</v>
      </c>
      <c r="K116" s="44"/>
      <c r="L116" s="43">
        <v>13.5</v>
      </c>
    </row>
    <row r="117" spans="1:12" ht="15" x14ac:dyDescent="0.25">
      <c r="A117" s="23"/>
      <c r="B117" s="15"/>
      <c r="C117" s="11"/>
      <c r="D117" s="6" t="s">
        <v>24</v>
      </c>
      <c r="E117" s="42" t="s">
        <v>39</v>
      </c>
      <c r="F117" s="43">
        <v>167</v>
      </c>
      <c r="G117" s="43">
        <v>1</v>
      </c>
      <c r="H117" s="43">
        <v>1</v>
      </c>
      <c r="I117" s="43">
        <v>16</v>
      </c>
      <c r="J117" s="43">
        <v>70</v>
      </c>
      <c r="K117" s="44"/>
      <c r="L117" s="43">
        <v>10.88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1187</v>
      </c>
      <c r="G118" s="19">
        <f t="shared" ref="G118:J118" si="56">SUM(G109:G117)</f>
        <v>36</v>
      </c>
      <c r="H118" s="19">
        <f t="shared" si="56"/>
        <v>36</v>
      </c>
      <c r="I118" s="19">
        <f t="shared" si="56"/>
        <v>169</v>
      </c>
      <c r="J118" s="19">
        <f t="shared" si="56"/>
        <v>1172</v>
      </c>
      <c r="K118" s="25"/>
      <c r="L118" s="19">
        <f t="shared" ref="L118" si="57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1187</v>
      </c>
      <c r="G119" s="32">
        <f t="shared" ref="G119" si="58">G108+G118</f>
        <v>36</v>
      </c>
      <c r="H119" s="32">
        <f t="shared" ref="H119" si="59">H108+H118</f>
        <v>36</v>
      </c>
      <c r="I119" s="32">
        <f t="shared" ref="I119" si="60">I108+I118</f>
        <v>169</v>
      </c>
      <c r="J119" s="32">
        <f t="shared" ref="J119:L119" si="61">J108+J118</f>
        <v>1172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265</v>
      </c>
      <c r="G129" s="43">
        <v>8</v>
      </c>
      <c r="H129" s="43">
        <v>6</v>
      </c>
      <c r="I129" s="43">
        <v>22</v>
      </c>
      <c r="J129" s="43">
        <v>163</v>
      </c>
      <c r="K129" s="44">
        <v>208</v>
      </c>
      <c r="L129" s="43">
        <v>14.14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300</v>
      </c>
      <c r="G130" s="43">
        <v>27</v>
      </c>
      <c r="H130" s="43">
        <v>15</v>
      </c>
      <c r="I130" s="43">
        <v>32</v>
      </c>
      <c r="J130" s="43">
        <v>375</v>
      </c>
      <c r="K130" s="44">
        <v>631</v>
      </c>
      <c r="L130" s="43">
        <v>37.78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1</v>
      </c>
      <c r="I132" s="43">
        <v>22</v>
      </c>
      <c r="J132" s="43">
        <v>130</v>
      </c>
      <c r="K132" s="44">
        <v>933</v>
      </c>
      <c r="L132" s="43">
        <v>3.33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</v>
      </c>
      <c r="H134" s="43">
        <v>1</v>
      </c>
      <c r="I134" s="43">
        <v>19</v>
      </c>
      <c r="J134" s="43">
        <v>100</v>
      </c>
      <c r="K134" s="44"/>
      <c r="L134" s="43">
        <v>2.85</v>
      </c>
    </row>
    <row r="135" spans="1:12" ht="15" x14ac:dyDescent="0.25">
      <c r="A135" s="14"/>
      <c r="B135" s="15"/>
      <c r="C135" s="11"/>
      <c r="D135" s="6" t="s">
        <v>64</v>
      </c>
      <c r="E135" s="42" t="s">
        <v>65</v>
      </c>
      <c r="F135" s="43">
        <v>200</v>
      </c>
      <c r="G135" s="43">
        <v>1</v>
      </c>
      <c r="H135" s="43">
        <v>0</v>
      </c>
      <c r="I135" s="43">
        <v>22</v>
      </c>
      <c r="J135" s="43">
        <v>88</v>
      </c>
      <c r="K135" s="44"/>
      <c r="L135" s="43">
        <v>13.5</v>
      </c>
    </row>
    <row r="136" spans="1:12" ht="15" x14ac:dyDescent="0.25">
      <c r="A136" s="14"/>
      <c r="B136" s="15"/>
      <c r="C136" s="11"/>
      <c r="D136" s="6" t="s">
        <v>61</v>
      </c>
      <c r="E136" s="42" t="s">
        <v>44</v>
      </c>
      <c r="F136" s="43">
        <v>114</v>
      </c>
      <c r="G136" s="43">
        <v>9</v>
      </c>
      <c r="H136" s="43">
        <v>15</v>
      </c>
      <c r="I136" s="43">
        <v>76</v>
      </c>
      <c r="J136" s="43">
        <v>479</v>
      </c>
      <c r="K136" s="44"/>
      <c r="L136" s="43">
        <v>13.4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1129</v>
      </c>
      <c r="G137" s="19">
        <f t="shared" ref="G137:J137" si="64">SUM(G128:G136)</f>
        <v>49</v>
      </c>
      <c r="H137" s="19">
        <f t="shared" si="64"/>
        <v>38</v>
      </c>
      <c r="I137" s="19">
        <f t="shared" si="64"/>
        <v>193</v>
      </c>
      <c r="J137" s="19">
        <f t="shared" si="64"/>
        <v>1335</v>
      </c>
      <c r="K137" s="25"/>
      <c r="L137" s="19">
        <f t="shared" ref="L137" si="65">SUM(L128:L136)</f>
        <v>85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1129</v>
      </c>
      <c r="G138" s="32">
        <f t="shared" ref="G138" si="66">G127+G137</f>
        <v>49</v>
      </c>
      <c r="H138" s="32">
        <f t="shared" ref="H138" si="67">H127+H137</f>
        <v>38</v>
      </c>
      <c r="I138" s="32">
        <f t="shared" ref="I138" si="68">I127+I137</f>
        <v>193</v>
      </c>
      <c r="J138" s="32">
        <f t="shared" ref="J138:L138" si="69">J127+J137</f>
        <v>1335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265</v>
      </c>
      <c r="G148" s="43">
        <v>3</v>
      </c>
      <c r="H148" s="43">
        <v>5</v>
      </c>
      <c r="I148" s="43">
        <v>14</v>
      </c>
      <c r="J148" s="43">
        <v>116</v>
      </c>
      <c r="K148" s="44">
        <v>208</v>
      </c>
      <c r="L148" s="43">
        <v>14.93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250</v>
      </c>
      <c r="G149" s="43">
        <v>15</v>
      </c>
      <c r="H149" s="43">
        <v>35</v>
      </c>
      <c r="I149" s="43">
        <v>15</v>
      </c>
      <c r="J149" s="43">
        <v>446</v>
      </c>
      <c r="K149" s="44">
        <v>635</v>
      </c>
      <c r="L149" s="43">
        <v>42.64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1</v>
      </c>
      <c r="I151" s="43">
        <v>22</v>
      </c>
      <c r="J151" s="43">
        <v>130</v>
      </c>
      <c r="K151" s="44">
        <v>933</v>
      </c>
      <c r="L151" s="43">
        <v>3.33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</v>
      </c>
      <c r="H153" s="43">
        <v>1</v>
      </c>
      <c r="I153" s="43">
        <v>19</v>
      </c>
      <c r="J153" s="43">
        <v>100</v>
      </c>
      <c r="K153" s="44"/>
      <c r="L153" s="43">
        <v>2.85</v>
      </c>
    </row>
    <row r="154" spans="1:12" ht="15" x14ac:dyDescent="0.25">
      <c r="A154" s="23"/>
      <c r="B154" s="15"/>
      <c r="C154" s="11"/>
      <c r="D154" s="6" t="s">
        <v>64</v>
      </c>
      <c r="E154" s="42" t="s">
        <v>65</v>
      </c>
      <c r="F154" s="43">
        <v>200</v>
      </c>
      <c r="G154" s="43">
        <v>1</v>
      </c>
      <c r="H154" s="43">
        <v>0</v>
      </c>
      <c r="I154" s="43">
        <v>21</v>
      </c>
      <c r="J154" s="43">
        <v>88</v>
      </c>
      <c r="K154" s="44"/>
      <c r="L154" s="43">
        <v>13.5</v>
      </c>
    </row>
    <row r="155" spans="1:12" ht="15" x14ac:dyDescent="0.25">
      <c r="A155" s="23"/>
      <c r="B155" s="15"/>
      <c r="C155" s="11"/>
      <c r="D155" s="6" t="s">
        <v>61</v>
      </c>
      <c r="E155" s="42" t="s">
        <v>62</v>
      </c>
      <c r="F155" s="43">
        <v>47</v>
      </c>
      <c r="G155" s="43">
        <v>3</v>
      </c>
      <c r="H155" s="43">
        <v>10</v>
      </c>
      <c r="I155" s="43">
        <v>41</v>
      </c>
      <c r="J155" s="43">
        <v>230</v>
      </c>
      <c r="K155" s="44"/>
      <c r="L155" s="43">
        <v>7.75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1012</v>
      </c>
      <c r="G156" s="19">
        <f t="shared" ref="G156:J156" si="72">SUM(G147:G155)</f>
        <v>26</v>
      </c>
      <c r="H156" s="19">
        <f t="shared" si="72"/>
        <v>52</v>
      </c>
      <c r="I156" s="19">
        <f t="shared" si="72"/>
        <v>132</v>
      </c>
      <c r="J156" s="19">
        <f t="shared" si="72"/>
        <v>1110</v>
      </c>
      <c r="K156" s="25"/>
      <c r="L156" s="19">
        <f t="shared" ref="L156" si="73">SUM(L147:L155)</f>
        <v>85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1012</v>
      </c>
      <c r="G157" s="32">
        <f t="shared" ref="G157" si="74">G146+G156</f>
        <v>26</v>
      </c>
      <c r="H157" s="32">
        <f t="shared" ref="H157" si="75">H146+H156</f>
        <v>52</v>
      </c>
      <c r="I157" s="32">
        <f t="shared" ref="I157" si="76">I146+I156</f>
        <v>132</v>
      </c>
      <c r="J157" s="32">
        <f t="shared" ref="J157:L157" si="77">J146+J156</f>
        <v>1110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270</v>
      </c>
      <c r="G167" s="43">
        <v>3</v>
      </c>
      <c r="H167" s="43">
        <v>3</v>
      </c>
      <c r="I167" s="43">
        <v>21</v>
      </c>
      <c r="J167" s="43">
        <v>120</v>
      </c>
      <c r="K167" s="44">
        <v>196</v>
      </c>
      <c r="L167" s="43">
        <v>17.23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80</v>
      </c>
      <c r="G168" s="43">
        <v>13</v>
      </c>
      <c r="H168" s="43">
        <v>9</v>
      </c>
      <c r="I168" s="43">
        <v>15</v>
      </c>
      <c r="J168" s="43">
        <v>260</v>
      </c>
      <c r="K168" s="44">
        <v>541</v>
      </c>
      <c r="L168" s="43">
        <v>26.51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5</v>
      </c>
      <c r="H169" s="43">
        <v>8</v>
      </c>
      <c r="I169" s="43">
        <v>52</v>
      </c>
      <c r="J169" s="43">
        <v>276</v>
      </c>
      <c r="K169" s="44">
        <v>747</v>
      </c>
      <c r="L169" s="43">
        <v>13.45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1</v>
      </c>
      <c r="I170" s="43">
        <v>22</v>
      </c>
      <c r="J170" s="43">
        <v>130</v>
      </c>
      <c r="K170" s="44">
        <v>933</v>
      </c>
      <c r="L170" s="43">
        <v>3.33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</v>
      </c>
      <c r="H172" s="43">
        <v>1</v>
      </c>
      <c r="I172" s="43">
        <v>19</v>
      </c>
      <c r="J172" s="43">
        <v>100</v>
      </c>
      <c r="K172" s="44"/>
      <c r="L172" s="43">
        <v>2.85</v>
      </c>
    </row>
    <row r="173" spans="1:12" ht="15" x14ac:dyDescent="0.25">
      <c r="A173" s="23"/>
      <c r="B173" s="15"/>
      <c r="C173" s="11"/>
      <c r="D173" s="6" t="s">
        <v>24</v>
      </c>
      <c r="E173" s="42" t="s">
        <v>39</v>
      </c>
      <c r="F173" s="43">
        <v>102</v>
      </c>
      <c r="G173" s="43">
        <v>1</v>
      </c>
      <c r="H173" s="43">
        <v>0</v>
      </c>
      <c r="I173" s="43">
        <v>9</v>
      </c>
      <c r="J173" s="43">
        <v>40</v>
      </c>
      <c r="K173" s="44"/>
      <c r="L173" s="43">
        <v>6.63</v>
      </c>
    </row>
    <row r="174" spans="1:12" ht="15" x14ac:dyDescent="0.25">
      <c r="A174" s="23"/>
      <c r="B174" s="15"/>
      <c r="C174" s="11"/>
      <c r="D174" s="6" t="s">
        <v>24</v>
      </c>
      <c r="E174" s="42" t="s">
        <v>75</v>
      </c>
      <c r="F174" s="43">
        <v>100</v>
      </c>
      <c r="G174" s="43">
        <v>1</v>
      </c>
      <c r="H174" s="43">
        <v>1</v>
      </c>
      <c r="I174" s="43">
        <v>10</v>
      </c>
      <c r="J174" s="43">
        <v>47</v>
      </c>
      <c r="K174" s="44"/>
      <c r="L174" s="43">
        <v>15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1002</v>
      </c>
      <c r="G175" s="19">
        <f t="shared" ref="G175:J175" si="80">SUM(G166:G174)</f>
        <v>27</v>
      </c>
      <c r="H175" s="19">
        <f t="shared" si="80"/>
        <v>23</v>
      </c>
      <c r="I175" s="19">
        <f t="shared" si="80"/>
        <v>148</v>
      </c>
      <c r="J175" s="19">
        <f t="shared" si="80"/>
        <v>973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1002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148</v>
      </c>
      <c r="J176" s="32">
        <f t="shared" ref="J176:L176" si="85">J165+J175</f>
        <v>973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 t="s">
        <v>76</v>
      </c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265</v>
      </c>
      <c r="G186" s="43">
        <v>6</v>
      </c>
      <c r="H186" s="43">
        <v>5</v>
      </c>
      <c r="I186" s="43">
        <v>32</v>
      </c>
      <c r="J186" s="43">
        <v>275</v>
      </c>
      <c r="K186" s="44">
        <v>225</v>
      </c>
      <c r="L186" s="43">
        <v>14.19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120</v>
      </c>
      <c r="G187" s="43">
        <v>19</v>
      </c>
      <c r="H187" s="43">
        <v>7</v>
      </c>
      <c r="I187" s="43">
        <v>1</v>
      </c>
      <c r="J187" s="43">
        <v>303</v>
      </c>
      <c r="K187" s="44">
        <v>697</v>
      </c>
      <c r="L187" s="43">
        <v>39.549999999999997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200</v>
      </c>
      <c r="G188" s="43">
        <v>5</v>
      </c>
      <c r="H188" s="43">
        <v>6</v>
      </c>
      <c r="I188" s="43">
        <v>35</v>
      </c>
      <c r="J188" s="43">
        <v>204</v>
      </c>
      <c r="K188" s="44">
        <v>753</v>
      </c>
      <c r="L188" s="43">
        <v>8.08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1</v>
      </c>
      <c r="I189" s="43">
        <v>22</v>
      </c>
      <c r="J189" s="43">
        <v>130</v>
      </c>
      <c r="K189" s="44">
        <v>933</v>
      </c>
      <c r="L189" s="43">
        <v>3.33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</v>
      </c>
      <c r="H191" s="43">
        <v>1</v>
      </c>
      <c r="I191" s="43">
        <v>19</v>
      </c>
      <c r="J191" s="43">
        <v>108</v>
      </c>
      <c r="K191" s="44"/>
      <c r="L191" s="43">
        <v>2.85</v>
      </c>
    </row>
    <row r="192" spans="1:12" ht="15" x14ac:dyDescent="0.25">
      <c r="A192" s="23"/>
      <c r="B192" s="15"/>
      <c r="C192" s="11"/>
      <c r="D192" s="6" t="s">
        <v>61</v>
      </c>
      <c r="E192" s="42" t="s">
        <v>62</v>
      </c>
      <c r="F192" s="43">
        <v>21</v>
      </c>
      <c r="G192" s="43">
        <v>1</v>
      </c>
      <c r="H192" s="43">
        <v>5</v>
      </c>
      <c r="I192" s="43">
        <v>18</v>
      </c>
      <c r="J192" s="43">
        <v>103</v>
      </c>
      <c r="K192" s="44"/>
      <c r="L192" s="43">
        <v>3.5</v>
      </c>
    </row>
    <row r="193" spans="1:12" ht="15" x14ac:dyDescent="0.25">
      <c r="A193" s="23"/>
      <c r="B193" s="15"/>
      <c r="C193" s="11"/>
      <c r="D193" s="6" t="s">
        <v>64</v>
      </c>
      <c r="E193" s="42" t="s">
        <v>65</v>
      </c>
      <c r="F193" s="43">
        <v>200</v>
      </c>
      <c r="G193" s="43">
        <v>1</v>
      </c>
      <c r="H193" s="43">
        <v>0</v>
      </c>
      <c r="I193" s="43">
        <v>21</v>
      </c>
      <c r="J193" s="43">
        <v>88</v>
      </c>
      <c r="K193" s="44"/>
      <c r="L193" s="43">
        <v>13.5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1056</v>
      </c>
      <c r="G194" s="19">
        <f t="shared" ref="G194:J194" si="88">SUM(G185:G193)</f>
        <v>36</v>
      </c>
      <c r="H194" s="19">
        <f t="shared" si="88"/>
        <v>25</v>
      </c>
      <c r="I194" s="19">
        <f t="shared" si="88"/>
        <v>148</v>
      </c>
      <c r="J194" s="19">
        <f t="shared" si="88"/>
        <v>1211</v>
      </c>
      <c r="K194" s="25"/>
      <c r="L194" s="19">
        <f t="shared" ref="L194" si="89">SUM(L185:L193)</f>
        <v>84.999999999999986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1056</v>
      </c>
      <c r="G195" s="32">
        <f t="shared" ref="G195" si="90">G184+G194</f>
        <v>36</v>
      </c>
      <c r="H195" s="32">
        <f t="shared" ref="H195" si="91">H184+H194</f>
        <v>25</v>
      </c>
      <c r="I195" s="32">
        <f t="shared" ref="I195" si="92">I184+I194</f>
        <v>148</v>
      </c>
      <c r="J195" s="32">
        <f t="shared" ref="J195:L195" si="93">J184+J194</f>
        <v>1211</v>
      </c>
      <c r="K195" s="32"/>
      <c r="L195" s="32">
        <f t="shared" si="93"/>
        <v>84.999999999999986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</v>
      </c>
      <c r="H196" s="34">
        <f t="shared" si="94"/>
        <v>34.5</v>
      </c>
      <c r="I196" s="34">
        <f t="shared" si="94"/>
        <v>177.1</v>
      </c>
      <c r="J196" s="34">
        <f t="shared" si="94"/>
        <v>1148.2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2024-10-16T12:18:57Z</dcterms:modified>
</cp:coreProperties>
</file>